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5480" windowHeight="87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55" i="1" l="1"/>
  <c r="G55" i="1"/>
  <c r="H55" i="1"/>
  <c r="I55" i="1"/>
  <c r="J55" i="1"/>
  <c r="K55" i="1"/>
  <c r="E55" i="1"/>
  <c r="D55" i="1"/>
  <c r="C55" i="1"/>
  <c r="N9" i="1" l="1"/>
  <c r="N7" i="1" l="1"/>
  <c r="N8" i="1"/>
  <c r="K19" i="1" l="1"/>
  <c r="I19" i="1"/>
  <c r="M16" i="1"/>
  <c r="M17" i="1"/>
  <c r="M18" i="1"/>
  <c r="M19" i="1"/>
  <c r="N19" i="1"/>
  <c r="L17" i="1"/>
  <c r="M12" i="1"/>
  <c r="C16" i="1"/>
  <c r="D19" i="1"/>
  <c r="E19" i="1"/>
  <c r="F19" i="1"/>
  <c r="G19" i="1"/>
  <c r="H19" i="1"/>
  <c r="J19" i="1"/>
  <c r="L19" i="1"/>
  <c r="D18" i="1"/>
  <c r="E18" i="1"/>
  <c r="F18" i="1"/>
  <c r="G18" i="1"/>
  <c r="H18" i="1"/>
  <c r="I18" i="1"/>
  <c r="J18" i="1"/>
  <c r="K18" i="1"/>
  <c r="L18" i="1"/>
  <c r="D16" i="1"/>
  <c r="E16" i="1"/>
  <c r="F16" i="1"/>
  <c r="G16" i="1"/>
  <c r="H16" i="1"/>
  <c r="I16" i="1"/>
  <c r="J16" i="1"/>
  <c r="K16" i="1"/>
  <c r="L16" i="1"/>
  <c r="D17" i="1"/>
  <c r="E17" i="1"/>
  <c r="F17" i="1"/>
  <c r="G17" i="1"/>
  <c r="H17" i="1"/>
  <c r="I17" i="1"/>
  <c r="J17" i="1"/>
  <c r="K17" i="1"/>
  <c r="C19" i="1"/>
  <c r="C18" i="1"/>
  <c r="C17" i="1"/>
  <c r="N17" i="1"/>
  <c r="N16" i="1"/>
  <c r="N18" i="1"/>
  <c r="M13" i="1" l="1"/>
</calcChain>
</file>

<file path=xl/sharedStrings.xml><?xml version="1.0" encoding="utf-8"?>
<sst xmlns="http://schemas.openxmlformats.org/spreadsheetml/2006/main" count="97" uniqueCount="75">
  <si>
    <t>Nb 1/2 j. classe</t>
  </si>
  <si>
    <t>Division</t>
  </si>
  <si>
    <t>Effectifs</t>
  </si>
  <si>
    <t>Sept.</t>
  </si>
  <si>
    <t>Oct.</t>
  </si>
  <si>
    <t>Nov.</t>
  </si>
  <si>
    <t>Déc.</t>
  </si>
  <si>
    <t>Jan.</t>
  </si>
  <si>
    <t>Fév.</t>
  </si>
  <si>
    <t>Mars</t>
  </si>
  <si>
    <t>Avril</t>
  </si>
  <si>
    <t>Mai</t>
  </si>
  <si>
    <t>Juin</t>
  </si>
  <si>
    <t>6ème</t>
  </si>
  <si>
    <t>5ème</t>
  </si>
  <si>
    <t>4ème</t>
  </si>
  <si>
    <t>3ème</t>
  </si>
  <si>
    <t>Total</t>
  </si>
  <si>
    <t>Taux d'absence</t>
  </si>
  <si>
    <t>Juillet</t>
  </si>
  <si>
    <t xml:space="preserve">Total </t>
  </si>
  <si>
    <t>Total demi-journées</t>
  </si>
  <si>
    <t>% niveau</t>
  </si>
  <si>
    <t>Taux d'absence Collège Parc des Chaumes 2011/2012</t>
  </si>
  <si>
    <t>taux d'absence= nombre de demi-journées d'absence/ ( nombre d'élèves* nombre demi-journées ) *100</t>
  </si>
  <si>
    <t>T1</t>
  </si>
  <si>
    <t>t2</t>
  </si>
  <si>
    <t>jusue 4/03</t>
  </si>
  <si>
    <t>t3</t>
  </si>
  <si>
    <t>Classes</t>
  </si>
  <si>
    <t>Trimestre 1</t>
  </si>
  <si>
    <t>Trimestre 2</t>
  </si>
  <si>
    <t xml:space="preserve">Trimestre 3 </t>
  </si>
  <si>
    <t>Taux %</t>
  </si>
  <si>
    <t>Nbre</t>
  </si>
  <si>
    <t>Retards</t>
  </si>
  <si>
    <t>Retenues</t>
  </si>
  <si>
    <t>exclusion cours</t>
  </si>
  <si>
    <t>Taux%</t>
  </si>
  <si>
    <t xml:space="preserve">Retenues </t>
  </si>
  <si>
    <t>Nbre1/2</t>
  </si>
  <si>
    <t>6°A</t>
  </si>
  <si>
    <t>0.35</t>
  </si>
  <si>
    <t>6°B</t>
  </si>
  <si>
    <t>2.22</t>
  </si>
  <si>
    <t>6°C</t>
  </si>
  <si>
    <t>1.63</t>
  </si>
  <si>
    <t>6°D</t>
  </si>
  <si>
    <t>1.01</t>
  </si>
  <si>
    <t>5°A</t>
  </si>
  <si>
    <t>1.25</t>
  </si>
  <si>
    <t>5°B</t>
  </si>
  <si>
    <t>1.15</t>
  </si>
  <si>
    <t>5°C</t>
  </si>
  <si>
    <t>1.75</t>
  </si>
  <si>
    <t>5°D</t>
  </si>
  <si>
    <t>1.36</t>
  </si>
  <si>
    <t>5°E</t>
  </si>
  <si>
    <t>0.90</t>
  </si>
  <si>
    <t>4°A</t>
  </si>
  <si>
    <t>3.29</t>
  </si>
  <si>
    <t>4°B</t>
  </si>
  <si>
    <t>1.66</t>
  </si>
  <si>
    <t>4°C</t>
  </si>
  <si>
    <t>1.51</t>
  </si>
  <si>
    <t>4°D</t>
  </si>
  <si>
    <t>1.80</t>
  </si>
  <si>
    <t>3°A</t>
  </si>
  <si>
    <t>2.30</t>
  </si>
  <si>
    <t>3°B</t>
  </si>
  <si>
    <t>1.35</t>
  </si>
  <si>
    <t>3°C</t>
  </si>
  <si>
    <t>1.40</t>
  </si>
  <si>
    <t>3°D</t>
  </si>
  <si>
    <t>2.91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</si>
</sst>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Arial"/>
      <family val="2"/>
    </font>
    <font>
      <b/>
      <i/>
      <sz val="12"/>
      <name val="Century Gothic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2" fontId="1" fillId="0" borderId="1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/>
    <xf numFmtId="10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4" fillId="2" borderId="0" xfId="0" applyFont="1" applyFill="1"/>
    <xf numFmtId="0" fontId="1" fillId="2" borderId="0" xfId="0" applyFont="1" applyFill="1"/>
    <xf numFmtId="2" fontId="1" fillId="0" borderId="1" xfId="0" applyNumberFormat="1" applyFont="1" applyFill="1" applyBorder="1"/>
    <xf numFmtId="0" fontId="9" fillId="0" borderId="0" xfId="0" applyFont="1"/>
    <xf numFmtId="0" fontId="4" fillId="0" borderId="8" xfId="0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Layout" topLeftCell="B1" zoomScale="80" zoomScaleNormal="100" zoomScalePageLayoutView="80" workbookViewId="0">
      <selection activeCell="C12" sqref="C12"/>
    </sheetView>
  </sheetViews>
  <sheetFormatPr baseColWidth="10" defaultRowHeight="12.75" x14ac:dyDescent="0.2"/>
  <cols>
    <col min="1" max="1" width="16.7109375" customWidth="1"/>
    <col min="2" max="2" width="13" customWidth="1"/>
    <col min="3" max="13" width="7.7109375" customWidth="1"/>
    <col min="14" max="14" width="10.7109375" customWidth="1"/>
  </cols>
  <sheetData>
    <row r="1" spans="1:14" ht="17.25" x14ac:dyDescent="0.3">
      <c r="A1" s="8" t="s">
        <v>23</v>
      </c>
      <c r="B1" s="8"/>
      <c r="C1" s="9"/>
      <c r="D1" s="12"/>
      <c r="E1" s="13">
        <v>2015</v>
      </c>
      <c r="F1">
        <v>2016</v>
      </c>
      <c r="H1" s="1"/>
      <c r="I1" s="1"/>
      <c r="J1" s="1"/>
      <c r="K1" s="1"/>
      <c r="L1" s="1"/>
      <c r="M1" s="1"/>
    </row>
    <row r="2" spans="1:14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 t="s">
        <v>17</v>
      </c>
    </row>
    <row r="4" spans="1:14" ht="15" x14ac:dyDescent="0.2">
      <c r="A4" s="2" t="s">
        <v>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>
        <v>106</v>
      </c>
    </row>
    <row r="5" spans="1:14" ht="17.25" x14ac:dyDescent="0.3">
      <c r="A5" s="4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19</v>
      </c>
      <c r="N5" s="4"/>
    </row>
    <row r="6" spans="1:14" ht="15" x14ac:dyDescent="0.2">
      <c r="A6" s="4" t="s">
        <v>13</v>
      </c>
      <c r="B6" s="3"/>
      <c r="C6" s="3">
        <v>162</v>
      </c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18.75" x14ac:dyDescent="0.3">
      <c r="A7" s="4" t="s">
        <v>14</v>
      </c>
      <c r="B7" s="3"/>
      <c r="C7" s="23"/>
      <c r="D7" s="3"/>
      <c r="E7" s="3"/>
      <c r="F7" s="3"/>
      <c r="G7" s="3"/>
      <c r="H7" s="3"/>
      <c r="I7" s="3"/>
      <c r="J7" s="3"/>
      <c r="K7" s="3"/>
      <c r="L7" s="3"/>
      <c r="M7" s="3"/>
      <c r="N7" s="4">
        <f t="shared" ref="N7:N9" si="0">SUM(C7:M7)</f>
        <v>0</v>
      </c>
    </row>
    <row r="8" spans="1:14" ht="15" x14ac:dyDescent="0.2">
      <c r="A8" s="4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 t="shared" si="0"/>
        <v>0</v>
      </c>
    </row>
    <row r="9" spans="1:14" ht="15" x14ac:dyDescent="0.2">
      <c r="A9" s="4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15" x14ac:dyDescent="0.2">
      <c r="A10" s="1" t="s">
        <v>20</v>
      </c>
      <c r="B10" s="1">
        <v>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5" x14ac:dyDescent="0.2">
      <c r="A11" s="1"/>
      <c r="B11" s="1"/>
      <c r="C11" s="1"/>
      <c r="D11" s="1">
        <v>141</v>
      </c>
      <c r="E11" s="1"/>
      <c r="F11" s="1"/>
      <c r="G11" s="1"/>
      <c r="H11" s="1"/>
      <c r="I11" s="1"/>
      <c r="J11" s="1"/>
      <c r="K11" s="1"/>
      <c r="L11" s="1"/>
      <c r="M11" s="1"/>
    </row>
    <row r="12" spans="1:14" ht="15.75" x14ac:dyDescent="0.25">
      <c r="A12" s="1"/>
      <c r="B12" s="1"/>
      <c r="C12" s="1"/>
      <c r="D12" s="1"/>
      <c r="E12" s="6">
        <v>26</v>
      </c>
      <c r="F12" s="1"/>
      <c r="G12" s="1"/>
      <c r="H12" s="1"/>
      <c r="I12" s="1"/>
      <c r="J12" s="10" t="s">
        <v>21</v>
      </c>
      <c r="K12" s="11"/>
      <c r="L12" s="10"/>
      <c r="M12" s="1">
        <f>SUM(C6:M9)</f>
        <v>162</v>
      </c>
    </row>
    <row r="13" spans="1:14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20" t="s">
        <v>18</v>
      </c>
      <c r="K13" s="20"/>
      <c r="L13" s="21"/>
      <c r="M13" s="21">
        <f>M12/(B10*N4)*100</f>
        <v>6.367924528301887</v>
      </c>
    </row>
    <row r="14" spans="1:14" ht="15" x14ac:dyDescent="0.2">
      <c r="A14" s="1"/>
      <c r="B14" s="1"/>
      <c r="M14" s="1"/>
    </row>
    <row r="15" spans="1:14" ht="17.25" x14ac:dyDescent="0.3">
      <c r="A15" s="1"/>
      <c r="B15" s="4"/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12</v>
      </c>
      <c r="M15" s="5" t="s">
        <v>19</v>
      </c>
      <c r="N15" s="4" t="s">
        <v>22</v>
      </c>
    </row>
    <row r="16" spans="1:14" ht="15" x14ac:dyDescent="0.2">
      <c r="A16" s="1"/>
      <c r="B16" s="4" t="s">
        <v>13</v>
      </c>
      <c r="C16" s="22" t="e">
        <f t="shared" ref="C16:M16" si="1">C6/($B6*C4)*100</f>
        <v>#DIV/0!</v>
      </c>
      <c r="D16" s="22" t="e">
        <f t="shared" si="1"/>
        <v>#DIV/0!</v>
      </c>
      <c r="E16" s="22" t="e">
        <f t="shared" si="1"/>
        <v>#DIV/0!</v>
      </c>
      <c r="F16" s="22" t="e">
        <f t="shared" si="1"/>
        <v>#DIV/0!</v>
      </c>
      <c r="G16" s="22" t="e">
        <f t="shared" si="1"/>
        <v>#DIV/0!</v>
      </c>
      <c r="H16" s="22" t="e">
        <f t="shared" si="1"/>
        <v>#DIV/0!</v>
      </c>
      <c r="I16" s="22" t="e">
        <f t="shared" si="1"/>
        <v>#DIV/0!</v>
      </c>
      <c r="J16" s="22" t="e">
        <f t="shared" si="1"/>
        <v>#DIV/0!</v>
      </c>
      <c r="K16" s="22" t="e">
        <f t="shared" si="1"/>
        <v>#DIV/0!</v>
      </c>
      <c r="L16" s="22" t="e">
        <f t="shared" si="1"/>
        <v>#DIV/0!</v>
      </c>
      <c r="M16" s="22" t="e">
        <f t="shared" si="1"/>
        <v>#DIV/0!</v>
      </c>
      <c r="N16" s="7" t="e">
        <f>N6/(B6*N4)*100</f>
        <v>#DIV/0!</v>
      </c>
    </row>
    <row r="17" spans="1:17" ht="15" x14ac:dyDescent="0.2">
      <c r="A17" s="1"/>
      <c r="B17" s="4" t="s">
        <v>14</v>
      </c>
      <c r="C17" s="22" t="e">
        <f t="shared" ref="C17:K17" si="2">C7/($B7*C4)*100</f>
        <v>#DIV/0!</v>
      </c>
      <c r="D17" s="22" t="e">
        <f t="shared" si="2"/>
        <v>#DIV/0!</v>
      </c>
      <c r="E17" s="22" t="e">
        <f t="shared" si="2"/>
        <v>#DIV/0!</v>
      </c>
      <c r="F17" s="22" t="e">
        <f t="shared" si="2"/>
        <v>#DIV/0!</v>
      </c>
      <c r="G17" s="22" t="e">
        <f t="shared" si="2"/>
        <v>#DIV/0!</v>
      </c>
      <c r="H17" s="22" t="e">
        <f t="shared" si="2"/>
        <v>#DIV/0!</v>
      </c>
      <c r="I17" s="22" t="e">
        <f t="shared" si="2"/>
        <v>#DIV/0!</v>
      </c>
      <c r="J17" s="22" t="e">
        <f t="shared" si="2"/>
        <v>#DIV/0!</v>
      </c>
      <c r="K17" s="22" t="e">
        <f t="shared" si="2"/>
        <v>#DIV/0!</v>
      </c>
      <c r="L17" s="22" t="e">
        <f>L7/($B7*L4)*100</f>
        <v>#DIV/0!</v>
      </c>
      <c r="M17" s="22" t="e">
        <f>M7/($B7*M4)*100</f>
        <v>#DIV/0!</v>
      </c>
      <c r="N17" s="7" t="e">
        <f>N7/(B7*N4)*100</f>
        <v>#DIV/0!</v>
      </c>
    </row>
    <row r="18" spans="1:17" ht="15" x14ac:dyDescent="0.2">
      <c r="A18" s="1"/>
      <c r="B18" s="4" t="s">
        <v>15</v>
      </c>
      <c r="C18" s="22" t="e">
        <f t="shared" ref="C18:L18" si="3">C8/($B8*C4)*100</f>
        <v>#DIV/0!</v>
      </c>
      <c r="D18" s="22" t="e">
        <f t="shared" si="3"/>
        <v>#DIV/0!</v>
      </c>
      <c r="E18" s="22" t="e">
        <f t="shared" si="3"/>
        <v>#DIV/0!</v>
      </c>
      <c r="F18" s="22" t="e">
        <f t="shared" si="3"/>
        <v>#DIV/0!</v>
      </c>
      <c r="G18" s="22" t="e">
        <f t="shared" si="3"/>
        <v>#DIV/0!</v>
      </c>
      <c r="H18" s="22" t="e">
        <f t="shared" si="3"/>
        <v>#DIV/0!</v>
      </c>
      <c r="I18" s="22" t="e">
        <f t="shared" si="3"/>
        <v>#DIV/0!</v>
      </c>
      <c r="J18" s="22" t="e">
        <f t="shared" si="3"/>
        <v>#DIV/0!</v>
      </c>
      <c r="K18" s="22" t="e">
        <f t="shared" si="3"/>
        <v>#DIV/0!</v>
      </c>
      <c r="L18" s="22" t="e">
        <f t="shared" si="3"/>
        <v>#DIV/0!</v>
      </c>
      <c r="M18" s="22" t="e">
        <f>M8/($B8*M4)*100</f>
        <v>#DIV/0!</v>
      </c>
      <c r="N18" s="7" t="e">
        <f>N8/(B8*N4)*100</f>
        <v>#DIV/0!</v>
      </c>
    </row>
    <row r="19" spans="1:17" ht="15" x14ac:dyDescent="0.2">
      <c r="A19" s="1"/>
      <c r="B19" s="4" t="s">
        <v>16</v>
      </c>
      <c r="C19" s="22" t="e">
        <f t="shared" ref="C19:L19" si="4">C9/($B9*C4)*100</f>
        <v>#DIV/0!</v>
      </c>
      <c r="D19" s="22" t="e">
        <f t="shared" si="4"/>
        <v>#DIV/0!</v>
      </c>
      <c r="E19" s="22" t="e">
        <f t="shared" si="4"/>
        <v>#DIV/0!</v>
      </c>
      <c r="F19" s="22" t="e">
        <f t="shared" si="4"/>
        <v>#DIV/0!</v>
      </c>
      <c r="G19" s="22" t="e">
        <f t="shared" si="4"/>
        <v>#DIV/0!</v>
      </c>
      <c r="H19" s="22" t="e">
        <f t="shared" si="4"/>
        <v>#DIV/0!</v>
      </c>
      <c r="I19" s="22" t="e">
        <f t="shared" si="4"/>
        <v>#DIV/0!</v>
      </c>
      <c r="J19" s="22" t="e">
        <f t="shared" si="4"/>
        <v>#DIV/0!</v>
      </c>
      <c r="K19" s="22" t="e">
        <f>K9/($B9*K4)*100</f>
        <v>#DIV/0!</v>
      </c>
      <c r="L19" s="22" t="e">
        <f t="shared" si="4"/>
        <v>#DIV/0!</v>
      </c>
      <c r="M19" s="22" t="e">
        <f>M9/($B9*M4)*100</f>
        <v>#DIV/0!</v>
      </c>
      <c r="N19" s="7" t="e">
        <f>N9/(B9*N4)*100</f>
        <v>#DIV/0!</v>
      </c>
    </row>
    <row r="20" spans="1:17" ht="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7" ht="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7" ht="15" x14ac:dyDescent="0.2">
      <c r="A22" s="1"/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7" ht="15" x14ac:dyDescent="0.2">
      <c r="A23" s="1"/>
      <c r="M23" s="16"/>
    </row>
    <row r="24" spans="1:17" ht="15.75" x14ac:dyDescent="0.25">
      <c r="A24" s="1"/>
      <c r="B24" s="14"/>
      <c r="C24" s="19"/>
      <c r="D24" s="19"/>
      <c r="G24" s="14"/>
      <c r="H24" s="19"/>
      <c r="I24" s="19"/>
      <c r="M24" s="17"/>
      <c r="N24" s="15"/>
    </row>
    <row r="25" spans="1:17" ht="15.75" x14ac:dyDescent="0.25">
      <c r="A25" s="1"/>
      <c r="B25" s="14"/>
      <c r="C25" s="14"/>
      <c r="D25" s="14"/>
      <c r="G25" s="14"/>
      <c r="H25" s="14"/>
      <c r="I25" s="14"/>
      <c r="M25" s="17"/>
      <c r="N25" s="15"/>
    </row>
    <row r="26" spans="1:17" ht="15.75" x14ac:dyDescent="0.25">
      <c r="A26" s="1"/>
      <c r="B26" s="14"/>
      <c r="C26" s="14"/>
      <c r="D26" s="14"/>
      <c r="G26" s="14"/>
      <c r="H26" s="14"/>
      <c r="I26" s="14"/>
      <c r="M26" s="17"/>
      <c r="N26" s="15"/>
    </row>
    <row r="27" spans="1:17" ht="15.75" x14ac:dyDescent="0.25">
      <c r="A27" s="1"/>
      <c r="B27" s="14"/>
      <c r="C27" s="14"/>
      <c r="D27" s="14" t="s">
        <v>25</v>
      </c>
      <c r="E27">
        <v>83</v>
      </c>
      <c r="G27" s="14"/>
      <c r="H27" s="14"/>
      <c r="I27" s="14"/>
      <c r="M27" s="17"/>
      <c r="N27" s="15"/>
    </row>
    <row r="28" spans="1:17" ht="15.75" x14ac:dyDescent="0.25">
      <c r="A28" s="1"/>
      <c r="B28" s="14"/>
      <c r="C28" s="14"/>
      <c r="D28" s="14" t="s">
        <v>26</v>
      </c>
      <c r="E28" s="1">
        <v>100</v>
      </c>
      <c r="F28" s="1" t="s">
        <v>27</v>
      </c>
      <c r="G28" s="14"/>
      <c r="H28" s="14"/>
      <c r="I28" s="14"/>
      <c r="J28" s="1"/>
      <c r="K28" s="1"/>
      <c r="L28" s="1"/>
      <c r="M28" s="18"/>
    </row>
    <row r="29" spans="1:17" ht="15.75" x14ac:dyDescent="0.25">
      <c r="B29" s="14"/>
      <c r="C29" s="14"/>
      <c r="D29" s="14" t="s">
        <v>28</v>
      </c>
      <c r="E29">
        <v>133</v>
      </c>
      <c r="G29" s="14"/>
      <c r="H29" s="14"/>
      <c r="I29" s="14"/>
      <c r="M29" s="19"/>
    </row>
    <row r="31" spans="1:17" ht="15.75" thickBo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7" ht="20.25" customHeight="1" thickTop="1" thickBot="1" x14ac:dyDescent="0.25">
      <c r="A32" s="53" t="s">
        <v>29</v>
      </c>
      <c r="B32" s="56" t="s">
        <v>30</v>
      </c>
      <c r="C32" s="57"/>
      <c r="D32" s="57"/>
      <c r="E32" s="57"/>
      <c r="F32" s="58"/>
      <c r="G32" s="56" t="s">
        <v>31</v>
      </c>
      <c r="H32" s="57"/>
      <c r="I32" s="57"/>
      <c r="J32" s="57"/>
      <c r="K32" s="58"/>
      <c r="L32" s="56" t="s">
        <v>32</v>
      </c>
      <c r="M32" s="57"/>
      <c r="N32" s="57"/>
      <c r="O32" s="57"/>
      <c r="P32" s="57"/>
      <c r="Q32" s="58"/>
    </row>
    <row r="33" spans="1:17" ht="16.5" customHeight="1" thickTop="1" x14ac:dyDescent="0.2">
      <c r="A33" s="54"/>
      <c r="B33" s="59" t="s">
        <v>33</v>
      </c>
      <c r="C33" s="24" t="s">
        <v>34</v>
      </c>
      <c r="D33" s="61" t="s">
        <v>35</v>
      </c>
      <c r="E33" s="63" t="s">
        <v>36</v>
      </c>
      <c r="F33" s="63" t="s">
        <v>37</v>
      </c>
      <c r="G33" s="59" t="s">
        <v>38</v>
      </c>
      <c r="H33" s="24" t="s">
        <v>34</v>
      </c>
      <c r="I33" s="63" t="s">
        <v>35</v>
      </c>
      <c r="J33" s="51" t="s">
        <v>39</v>
      </c>
      <c r="K33" s="51" t="s">
        <v>37</v>
      </c>
      <c r="L33" s="51" t="s">
        <v>38</v>
      </c>
      <c r="M33" s="51" t="s">
        <v>40</v>
      </c>
      <c r="N33" s="43" t="s">
        <v>35</v>
      </c>
      <c r="O33" s="44"/>
      <c r="P33" s="47" t="s">
        <v>39</v>
      </c>
      <c r="Q33" s="49"/>
    </row>
    <row r="34" spans="1:17" ht="16.5" customHeight="1" thickBot="1" x14ac:dyDescent="0.25">
      <c r="A34" s="55"/>
      <c r="B34" s="60"/>
      <c r="C34" s="25">
        <v>42767</v>
      </c>
      <c r="D34" s="62"/>
      <c r="E34" s="64"/>
      <c r="F34" s="64"/>
      <c r="G34" s="60"/>
      <c r="H34" s="25">
        <v>42767</v>
      </c>
      <c r="I34" s="64"/>
      <c r="J34" s="52"/>
      <c r="K34" s="52"/>
      <c r="L34" s="52"/>
      <c r="M34" s="52"/>
      <c r="N34" s="45"/>
      <c r="O34" s="46"/>
      <c r="P34" s="48"/>
      <c r="Q34" s="50"/>
    </row>
    <row r="35" spans="1:17" ht="20.25" customHeight="1" thickTop="1" thickBot="1" x14ac:dyDescent="0.25">
      <c r="A35" s="26" t="s">
        <v>41</v>
      </c>
      <c r="B35" s="27" t="s">
        <v>42</v>
      </c>
      <c r="C35" s="27">
        <v>7</v>
      </c>
      <c r="D35" s="27">
        <v>4</v>
      </c>
      <c r="E35" s="27">
        <v>1</v>
      </c>
      <c r="F35" s="27">
        <v>0</v>
      </c>
      <c r="G35" s="27"/>
      <c r="H35" s="27">
        <v>106</v>
      </c>
      <c r="I35" s="27">
        <v>24</v>
      </c>
      <c r="J35" s="27">
        <v>10</v>
      </c>
      <c r="K35" s="27"/>
      <c r="L35" s="27"/>
      <c r="M35" s="27"/>
      <c r="N35" s="35"/>
      <c r="O35" s="39"/>
      <c r="P35" s="40"/>
      <c r="Q35" s="36"/>
    </row>
    <row r="36" spans="1:17" ht="16.5" customHeight="1" thickTop="1" thickBot="1" x14ac:dyDescent="0.25">
      <c r="A36" s="26" t="s">
        <v>43</v>
      </c>
      <c r="B36" s="27" t="s">
        <v>44</v>
      </c>
      <c r="C36" s="27">
        <v>48</v>
      </c>
      <c r="D36" s="27">
        <v>8</v>
      </c>
      <c r="E36" s="27">
        <v>1</v>
      </c>
      <c r="F36" s="27">
        <v>0</v>
      </c>
      <c r="G36" s="27"/>
      <c r="H36" s="27">
        <v>163</v>
      </c>
      <c r="I36" s="27">
        <v>39</v>
      </c>
      <c r="J36" s="27">
        <v>14</v>
      </c>
      <c r="K36" s="27">
        <v>0</v>
      </c>
      <c r="L36" s="27"/>
      <c r="M36" s="27"/>
      <c r="N36" s="35"/>
      <c r="O36" s="39"/>
      <c r="P36" s="40"/>
      <c r="Q36" s="36"/>
    </row>
    <row r="37" spans="1:17" ht="20.25" thickTop="1" thickBot="1" x14ac:dyDescent="0.25">
      <c r="A37" s="26" t="s">
        <v>45</v>
      </c>
      <c r="B37" s="27" t="s">
        <v>46</v>
      </c>
      <c r="C37" s="27">
        <v>34</v>
      </c>
      <c r="D37" s="27">
        <v>1</v>
      </c>
      <c r="E37" s="27">
        <v>1</v>
      </c>
      <c r="F37" s="27">
        <v>0</v>
      </c>
      <c r="G37" s="27"/>
      <c r="H37" s="27">
        <v>96</v>
      </c>
      <c r="I37" s="27">
        <v>6</v>
      </c>
      <c r="J37" s="27">
        <v>3</v>
      </c>
      <c r="K37" s="27">
        <v>0</v>
      </c>
      <c r="L37" s="27"/>
      <c r="M37" s="27"/>
      <c r="N37" s="35"/>
      <c r="O37" s="39"/>
      <c r="P37" s="40"/>
      <c r="Q37" s="36"/>
    </row>
    <row r="38" spans="1:17" ht="20.25" thickTop="1" thickBot="1" x14ac:dyDescent="0.25">
      <c r="A38" s="26" t="s">
        <v>47</v>
      </c>
      <c r="B38" s="27" t="s">
        <v>48</v>
      </c>
      <c r="C38" s="27">
        <v>21</v>
      </c>
      <c r="D38" s="27">
        <v>2</v>
      </c>
      <c r="E38" s="27">
        <v>0</v>
      </c>
      <c r="F38" s="27">
        <v>0</v>
      </c>
      <c r="G38" s="27"/>
      <c r="H38" s="27">
        <v>78</v>
      </c>
      <c r="I38" s="27">
        <v>13</v>
      </c>
      <c r="J38" s="27">
        <v>2</v>
      </c>
      <c r="K38" s="27">
        <v>1</v>
      </c>
      <c r="L38" s="27"/>
      <c r="M38" s="27"/>
      <c r="N38" s="35"/>
      <c r="O38" s="39"/>
      <c r="P38" s="40"/>
      <c r="Q38" s="36"/>
    </row>
    <row r="39" spans="1:17" ht="20.25" thickTop="1" thickBo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4"/>
      <c r="O39" s="37"/>
      <c r="P39" s="38"/>
      <c r="Q39" s="36"/>
    </row>
    <row r="40" spans="1:17" ht="20.25" thickTop="1" thickBot="1" x14ac:dyDescent="0.25">
      <c r="A40" s="30" t="s">
        <v>49</v>
      </c>
      <c r="B40" s="31" t="s">
        <v>50</v>
      </c>
      <c r="C40" s="31">
        <v>25</v>
      </c>
      <c r="D40" s="32">
        <v>5</v>
      </c>
      <c r="E40" s="32">
        <v>4</v>
      </c>
      <c r="F40" s="32">
        <v>0</v>
      </c>
      <c r="G40" s="31"/>
      <c r="H40" s="31">
        <v>82</v>
      </c>
      <c r="I40" s="32">
        <v>14</v>
      </c>
      <c r="J40" s="31">
        <v>15</v>
      </c>
      <c r="K40" s="31">
        <v>10</v>
      </c>
      <c r="L40" s="31"/>
      <c r="M40" s="31"/>
      <c r="N40" s="31"/>
      <c r="O40" s="41"/>
      <c r="P40" s="42"/>
      <c r="Q40" s="36"/>
    </row>
    <row r="41" spans="1:17" ht="20.25" thickTop="1" thickBot="1" x14ac:dyDescent="0.25">
      <c r="A41" s="26" t="s">
        <v>51</v>
      </c>
      <c r="B41" s="27" t="s">
        <v>52</v>
      </c>
      <c r="C41" s="27">
        <v>21</v>
      </c>
      <c r="D41" s="27">
        <v>9</v>
      </c>
      <c r="E41" s="27">
        <v>3</v>
      </c>
      <c r="F41" s="27">
        <v>1</v>
      </c>
      <c r="G41" s="27"/>
      <c r="H41" s="27">
        <v>89</v>
      </c>
      <c r="I41" s="27">
        <v>25</v>
      </c>
      <c r="J41" s="27">
        <v>7</v>
      </c>
      <c r="K41" s="27">
        <v>0</v>
      </c>
      <c r="L41" s="27"/>
      <c r="M41" s="27"/>
      <c r="N41" s="35"/>
      <c r="O41" s="39"/>
      <c r="P41" s="40"/>
      <c r="Q41" s="36"/>
    </row>
    <row r="42" spans="1:17" ht="20.25" thickTop="1" thickBot="1" x14ac:dyDescent="0.25">
      <c r="A42" s="26" t="s">
        <v>53</v>
      </c>
      <c r="B42" s="27" t="s">
        <v>54</v>
      </c>
      <c r="C42" s="27">
        <v>32</v>
      </c>
      <c r="D42" s="27">
        <v>6</v>
      </c>
      <c r="E42" s="27">
        <v>5</v>
      </c>
      <c r="F42" s="27">
        <v>0</v>
      </c>
      <c r="G42" s="27"/>
      <c r="H42" s="27">
        <v>141</v>
      </c>
      <c r="I42" s="27">
        <v>24</v>
      </c>
      <c r="J42" s="27">
        <v>3</v>
      </c>
      <c r="K42" s="27">
        <v>1</v>
      </c>
      <c r="L42" s="27"/>
      <c r="M42" s="27"/>
      <c r="N42" s="35"/>
      <c r="O42" s="39"/>
      <c r="P42" s="40"/>
      <c r="Q42" s="36"/>
    </row>
    <row r="43" spans="1:17" ht="20.25" thickTop="1" thickBot="1" x14ac:dyDescent="0.25">
      <c r="A43" s="26" t="s">
        <v>55</v>
      </c>
      <c r="B43" s="27" t="s">
        <v>56</v>
      </c>
      <c r="C43" s="27">
        <v>26</v>
      </c>
      <c r="D43" s="27">
        <v>6</v>
      </c>
      <c r="E43" s="27">
        <v>1</v>
      </c>
      <c r="F43" s="27">
        <v>2</v>
      </c>
      <c r="G43" s="27"/>
      <c r="H43" s="27">
        <v>135</v>
      </c>
      <c r="I43" s="27">
        <v>25</v>
      </c>
      <c r="J43" s="27">
        <v>9</v>
      </c>
      <c r="K43" s="27">
        <v>5</v>
      </c>
      <c r="L43" s="27"/>
      <c r="M43" s="27"/>
      <c r="N43" s="35"/>
      <c r="O43" s="39"/>
      <c r="P43" s="40"/>
      <c r="Q43" s="36"/>
    </row>
    <row r="44" spans="1:17" ht="20.25" thickTop="1" thickBot="1" x14ac:dyDescent="0.25">
      <c r="A44" s="26" t="s">
        <v>57</v>
      </c>
      <c r="B44" s="27" t="s">
        <v>58</v>
      </c>
      <c r="C44" s="27">
        <v>17</v>
      </c>
      <c r="D44" s="27">
        <v>5</v>
      </c>
      <c r="E44" s="27">
        <v>3</v>
      </c>
      <c r="F44" s="27">
        <v>0</v>
      </c>
      <c r="G44" s="27"/>
      <c r="H44" s="27">
        <v>82</v>
      </c>
      <c r="I44" s="27">
        <v>33</v>
      </c>
      <c r="J44" s="27">
        <v>9</v>
      </c>
      <c r="K44" s="27">
        <v>5</v>
      </c>
      <c r="L44" s="27"/>
      <c r="M44" s="27"/>
      <c r="N44" s="35"/>
      <c r="O44" s="39"/>
      <c r="P44" s="40"/>
      <c r="Q44" s="36"/>
    </row>
    <row r="45" spans="1:17" ht="20.25" thickTop="1" thickBot="1" x14ac:dyDescent="0.25">
      <c r="A45" s="33"/>
      <c r="B45" s="34"/>
      <c r="C45" s="34"/>
      <c r="D45" s="29"/>
      <c r="E45" s="29"/>
      <c r="F45" s="29"/>
      <c r="G45" s="34"/>
      <c r="H45" s="34"/>
      <c r="I45" s="29"/>
      <c r="J45" s="34"/>
      <c r="K45" s="34"/>
      <c r="L45" s="34"/>
      <c r="M45" s="34"/>
      <c r="N45" s="34"/>
      <c r="O45" s="37"/>
      <c r="P45" s="38"/>
      <c r="Q45" s="36"/>
    </row>
    <row r="46" spans="1:17" ht="20.25" thickTop="1" thickBot="1" x14ac:dyDescent="0.25">
      <c r="A46" s="26" t="s">
        <v>59</v>
      </c>
      <c r="B46" s="27" t="s">
        <v>60</v>
      </c>
      <c r="C46" s="27">
        <v>71</v>
      </c>
      <c r="D46" s="27">
        <v>6</v>
      </c>
      <c r="E46" s="27">
        <v>0</v>
      </c>
      <c r="F46" s="27">
        <v>0</v>
      </c>
      <c r="G46" s="27"/>
      <c r="H46" s="27">
        <v>157</v>
      </c>
      <c r="I46" s="27">
        <v>28</v>
      </c>
      <c r="J46" s="27">
        <v>4</v>
      </c>
      <c r="K46" s="27">
        <v>0</v>
      </c>
      <c r="L46" s="27"/>
      <c r="M46" s="27"/>
      <c r="N46" s="35"/>
      <c r="O46" s="39"/>
      <c r="P46" s="40"/>
      <c r="Q46" s="36"/>
    </row>
    <row r="47" spans="1:17" ht="20.25" thickTop="1" thickBot="1" x14ac:dyDescent="0.25">
      <c r="A47" s="26" t="s">
        <v>61</v>
      </c>
      <c r="B47" s="27" t="s">
        <v>62</v>
      </c>
      <c r="C47" s="27">
        <v>37</v>
      </c>
      <c r="D47" s="27">
        <v>21</v>
      </c>
      <c r="E47" s="27">
        <v>1</v>
      </c>
      <c r="F47" s="27">
        <v>0</v>
      </c>
      <c r="G47" s="27"/>
      <c r="H47" s="27">
        <v>182</v>
      </c>
      <c r="I47" s="27">
        <v>35</v>
      </c>
      <c r="J47" s="27">
        <v>9</v>
      </c>
      <c r="K47" s="27">
        <v>5</v>
      </c>
      <c r="L47" s="27"/>
      <c r="M47" s="27"/>
      <c r="N47" s="35"/>
      <c r="O47" s="39"/>
      <c r="P47" s="40"/>
      <c r="Q47" s="36"/>
    </row>
    <row r="48" spans="1:17" ht="20.25" thickTop="1" thickBot="1" x14ac:dyDescent="0.25">
      <c r="A48" s="26" t="s">
        <v>63</v>
      </c>
      <c r="B48" s="27" t="s">
        <v>64</v>
      </c>
      <c r="C48" s="27">
        <v>34</v>
      </c>
      <c r="D48" s="27">
        <v>4</v>
      </c>
      <c r="E48" s="27">
        <v>1</v>
      </c>
      <c r="F48" s="27">
        <v>11</v>
      </c>
      <c r="G48" s="27"/>
      <c r="H48" s="27">
        <v>87</v>
      </c>
      <c r="I48" s="27">
        <v>24</v>
      </c>
      <c r="J48" s="27">
        <v>15</v>
      </c>
      <c r="K48" s="27">
        <v>5</v>
      </c>
      <c r="L48" s="27"/>
      <c r="M48" s="27"/>
      <c r="N48" s="35"/>
      <c r="O48" s="39"/>
      <c r="P48" s="40"/>
      <c r="Q48" s="36"/>
    </row>
    <row r="49" spans="1:17" ht="20.25" thickTop="1" thickBot="1" x14ac:dyDescent="0.25">
      <c r="A49" s="26" t="s">
        <v>65</v>
      </c>
      <c r="B49" s="27" t="s">
        <v>66</v>
      </c>
      <c r="C49" s="27">
        <v>39</v>
      </c>
      <c r="D49" s="27">
        <v>9</v>
      </c>
      <c r="E49" s="27">
        <v>1</v>
      </c>
      <c r="F49" s="27">
        <v>0</v>
      </c>
      <c r="G49" s="27"/>
      <c r="H49" s="27">
        <v>126</v>
      </c>
      <c r="I49" s="27">
        <v>20</v>
      </c>
      <c r="J49" s="27">
        <v>5</v>
      </c>
      <c r="K49" s="27">
        <v>6</v>
      </c>
      <c r="L49" s="27"/>
      <c r="M49" s="27"/>
      <c r="N49" s="35"/>
      <c r="O49" s="39"/>
      <c r="P49" s="40"/>
      <c r="Q49" s="36"/>
    </row>
    <row r="50" spans="1:17" ht="20.25" thickTop="1" thickBot="1" x14ac:dyDescent="0.25">
      <c r="A50" s="33"/>
      <c r="B50" s="34"/>
      <c r="C50" s="34"/>
      <c r="D50" s="29"/>
      <c r="E50" s="29"/>
      <c r="F50" s="29"/>
      <c r="G50" s="34"/>
      <c r="H50" s="34"/>
      <c r="I50" s="29"/>
      <c r="J50" s="34"/>
      <c r="K50" s="34"/>
      <c r="L50" s="34"/>
      <c r="M50" s="34"/>
      <c r="N50" s="34"/>
      <c r="O50" s="37"/>
      <c r="P50" s="38"/>
      <c r="Q50" s="36"/>
    </row>
    <row r="51" spans="1:17" ht="20.25" thickTop="1" thickBot="1" x14ac:dyDescent="0.25">
      <c r="A51" s="26" t="s">
        <v>67</v>
      </c>
      <c r="B51" s="27" t="s">
        <v>68</v>
      </c>
      <c r="C51" s="27">
        <v>44</v>
      </c>
      <c r="D51" s="27">
        <v>4</v>
      </c>
      <c r="E51" s="27">
        <v>6</v>
      </c>
      <c r="F51" s="27">
        <v>3</v>
      </c>
      <c r="G51" s="27"/>
      <c r="H51" s="27">
        <v>176</v>
      </c>
      <c r="I51" s="27">
        <v>20</v>
      </c>
      <c r="J51" s="27">
        <v>3</v>
      </c>
      <c r="K51" s="27">
        <v>1</v>
      </c>
      <c r="L51" s="27"/>
      <c r="M51" s="27"/>
      <c r="N51" s="35"/>
      <c r="O51" s="39"/>
      <c r="P51" s="40"/>
      <c r="Q51" s="36"/>
    </row>
    <row r="52" spans="1:17" ht="20.25" thickTop="1" thickBot="1" x14ac:dyDescent="0.25">
      <c r="A52" s="26" t="s">
        <v>69</v>
      </c>
      <c r="B52" s="27" t="s">
        <v>70</v>
      </c>
      <c r="C52" s="27">
        <v>27</v>
      </c>
      <c r="D52" s="27">
        <v>3</v>
      </c>
      <c r="E52" s="27">
        <v>4</v>
      </c>
      <c r="F52" s="27">
        <v>8</v>
      </c>
      <c r="G52" s="27"/>
      <c r="H52" s="27">
        <v>108</v>
      </c>
      <c r="I52" s="27">
        <v>26</v>
      </c>
      <c r="J52" s="27">
        <v>10</v>
      </c>
      <c r="K52" s="27">
        <v>13</v>
      </c>
      <c r="L52" s="27"/>
      <c r="M52" s="27"/>
      <c r="N52" s="35"/>
      <c r="O52" s="39"/>
      <c r="P52" s="40"/>
      <c r="Q52" s="36"/>
    </row>
    <row r="53" spans="1:17" ht="20.25" thickTop="1" thickBot="1" x14ac:dyDescent="0.25">
      <c r="A53" s="26" t="s">
        <v>71</v>
      </c>
      <c r="B53" s="27" t="s">
        <v>72</v>
      </c>
      <c r="C53" s="27">
        <v>28</v>
      </c>
      <c r="D53" s="27">
        <v>8</v>
      </c>
      <c r="E53" s="27">
        <v>1</v>
      </c>
      <c r="F53" s="27">
        <v>0</v>
      </c>
      <c r="G53" s="27"/>
      <c r="H53" s="27">
        <v>77</v>
      </c>
      <c r="I53" s="27">
        <v>14</v>
      </c>
      <c r="J53" s="27">
        <v>1</v>
      </c>
      <c r="K53" s="27">
        <v>0</v>
      </c>
      <c r="L53" s="27"/>
      <c r="M53" s="27"/>
      <c r="N53" s="35"/>
      <c r="O53" s="39"/>
      <c r="P53" s="40"/>
      <c r="Q53" s="36"/>
    </row>
    <row r="54" spans="1:17" ht="20.25" thickTop="1" thickBot="1" x14ac:dyDescent="0.25">
      <c r="A54" s="26" t="s">
        <v>73</v>
      </c>
      <c r="B54" s="27" t="s">
        <v>74</v>
      </c>
      <c r="C54" s="27">
        <v>58</v>
      </c>
      <c r="D54" s="27">
        <v>3</v>
      </c>
      <c r="E54" s="27">
        <v>0</v>
      </c>
      <c r="F54" s="27">
        <v>0</v>
      </c>
      <c r="G54" s="27"/>
      <c r="H54" s="27">
        <v>162</v>
      </c>
      <c r="I54" s="27">
        <v>12</v>
      </c>
      <c r="J54" s="27">
        <v>2</v>
      </c>
      <c r="K54" s="27">
        <v>0</v>
      </c>
      <c r="L54" s="27"/>
      <c r="M54" s="27"/>
      <c r="N54" s="35"/>
      <c r="O54" s="39"/>
      <c r="P54" s="40"/>
      <c r="Q54" s="36"/>
    </row>
    <row r="55" spans="1:17" ht="20.25" thickTop="1" thickBot="1" x14ac:dyDescent="0.25">
      <c r="A55" s="26" t="s">
        <v>20</v>
      </c>
      <c r="B55" s="27"/>
      <c r="C55" s="27">
        <f>SUM(C35:C54)</f>
        <v>569</v>
      </c>
      <c r="D55" s="27">
        <f>SUM(D35:D54)</f>
        <v>104</v>
      </c>
      <c r="E55" s="27">
        <f>SUM(E35:E54)</f>
        <v>33</v>
      </c>
      <c r="F55" s="27">
        <f t="shared" ref="F55:K55" si="5">SUM(F35:F54)</f>
        <v>25</v>
      </c>
      <c r="G55" s="27">
        <f t="shared" si="5"/>
        <v>0</v>
      </c>
      <c r="H55" s="27">
        <f t="shared" si="5"/>
        <v>2047</v>
      </c>
      <c r="I55" s="27">
        <f t="shared" si="5"/>
        <v>382</v>
      </c>
      <c r="J55" s="27">
        <f t="shared" si="5"/>
        <v>121</v>
      </c>
      <c r="K55" s="27">
        <f t="shared" si="5"/>
        <v>52</v>
      </c>
      <c r="L55" s="27"/>
      <c r="M55" s="27"/>
      <c r="N55" s="35"/>
      <c r="O55" s="39"/>
      <c r="P55" s="40"/>
      <c r="Q55" s="36"/>
    </row>
    <row r="56" spans="1:17" ht="13.5" thickTop="1" x14ac:dyDescent="0.2"/>
  </sheetData>
  <mergeCells count="38">
    <mergeCell ref="M33:M34"/>
    <mergeCell ref="A32:A34"/>
    <mergeCell ref="B32:F32"/>
    <mergeCell ref="G32:K32"/>
    <mergeCell ref="L32:Q32"/>
    <mergeCell ref="B33:B34"/>
    <mergeCell ref="D33:D34"/>
    <mergeCell ref="I33:I34"/>
    <mergeCell ref="F33:F34"/>
    <mergeCell ref="G33:G34"/>
    <mergeCell ref="J33:J34"/>
    <mergeCell ref="K33:K34"/>
    <mergeCell ref="L33:L34"/>
    <mergeCell ref="E33:E34"/>
    <mergeCell ref="O43:P43"/>
    <mergeCell ref="N33:O34"/>
    <mergeCell ref="P33:P34"/>
    <mergeCell ref="Q33:Q34"/>
    <mergeCell ref="O35:P35"/>
    <mergeCell ref="O36:P36"/>
    <mergeCell ref="O37:P37"/>
    <mergeCell ref="O38:P38"/>
    <mergeCell ref="O39:P39"/>
    <mergeCell ref="O40:P40"/>
    <mergeCell ref="O41:P41"/>
    <mergeCell ref="O42:P42"/>
    <mergeCell ref="O55:P55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Aucune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L.B</dc:creator>
  <cp:lastModifiedBy>college Puisaye</cp:lastModifiedBy>
  <cp:lastPrinted>2012-01-27T21:16:23Z</cp:lastPrinted>
  <dcterms:created xsi:type="dcterms:W3CDTF">2006-11-11T18:20:02Z</dcterms:created>
  <dcterms:modified xsi:type="dcterms:W3CDTF">2017-05-30T14:48:00Z</dcterms:modified>
</cp:coreProperties>
</file>